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<sst xmlns="http://schemas.openxmlformats.org/spreadsheetml/2006/main" count="37" uniqueCount="37">
  <si>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</si>
  <si>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</si>
  <si>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</si>
  <si>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</si>
  <si>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</si>
  <si>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</si>
  <si>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</si>
  <si>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</si>
  <si>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</si>
  <si>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</si>
  <si>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</si>
  <si>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</si>
  <si>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</si>
  <si>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</si>
  <si>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</si>
  <si>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</si>
  <si>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</si>
  <si>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</si>
  <si>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</si>
  <si>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</si>
  <si>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</si>
  <si>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</si>
  <si>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</si>
  <si>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</si>
  <si>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</si>
  <si>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</si>
  <si>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</si>
  <si>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</si>
  <si>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</si>
  <si>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</si>
  <si>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</si>
  <si>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</si>
  <si>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</si>
  <si>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</si>
  <si>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</si>
  <si>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</si>
  <si>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SIERPIEŃ 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</si>
</sst>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L25" sqref="L25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3" t="s">
        <v>0</v>
      </c>
      <c r="B4" s="51">
        <v>49</v>
      </c>
      <c r="C4" s="52">
        <v>52</v>
      </c>
      <c r="D4" s="53">
        <v>118</v>
      </c>
      <c r="E4" s="52">
        <v>30</v>
      </c>
      <c r="F4" s="53">
        <v>324</v>
      </c>
      <c r="G4" s="52">
        <v>56</v>
      </c>
      <c r="H4" s="53">
        <v>84</v>
      </c>
      <c r="I4" s="52">
        <v>96</v>
      </c>
      <c r="J4" s="53">
        <v>58</v>
      </c>
      <c r="K4" s="52">
        <v>234</v>
      </c>
      <c r="L4" s="35">
        <f>SUM(B4:K4)</f>
        <v>1101</v>
      </c>
      <c r="M4" s="29"/>
      <c r="N4" s="30"/>
    </row>
    <row r="5" spans="1:14" ht="14.25">
      <c r="A5" s="3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6" t="s">
        <v>18</v>
      </c>
      <c r="B6" s="51">
        <v>50</v>
      </c>
      <c r="C6" s="52">
        <v>53</v>
      </c>
      <c r="D6" s="53">
        <v>123</v>
      </c>
      <c r="E6" s="52">
        <v>32</v>
      </c>
      <c r="F6" s="53">
        <v>338</v>
      </c>
      <c r="G6" s="52">
        <v>57</v>
      </c>
      <c r="H6" s="53">
        <v>80</v>
      </c>
      <c r="I6" s="52">
        <v>105</v>
      </c>
      <c r="J6" s="53">
        <v>58</v>
      </c>
      <c r="K6" s="52">
        <v>248</v>
      </c>
      <c r="L6" s="35">
        <f>SUM(B6:K6)</f>
        <v>1144</v>
      </c>
      <c r="M6" s="31"/>
      <c r="N6" s="30"/>
    </row>
    <row r="7" spans="1:219" s="4" customFormat="1" ht="15.75" thickBot="1">
      <c r="A7" s="36" t="s">
        <v>19</v>
      </c>
      <c r="B7" s="20">
        <v>15</v>
      </c>
      <c r="C7" s="16">
        <v>12</v>
      </c>
      <c r="D7" s="16">
        <v>31</v>
      </c>
      <c r="E7" s="16">
        <v>7</v>
      </c>
      <c r="F7" s="16">
        <v>71</v>
      </c>
      <c r="G7" s="16">
        <v>11</v>
      </c>
      <c r="H7" s="16">
        <v>22</v>
      </c>
      <c r="I7" s="16">
        <v>15</v>
      </c>
      <c r="J7" s="16">
        <v>11</v>
      </c>
      <c r="K7" s="16">
        <v>38</v>
      </c>
      <c r="L7" s="28">
        <f>SUM(B7:K7)</f>
        <v>233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6" t="s">
        <v>20</v>
      </c>
      <c r="B8" s="21">
        <v>16</v>
      </c>
      <c r="C8" s="20">
        <v>13</v>
      </c>
      <c r="D8" s="22">
        <v>36</v>
      </c>
      <c r="E8" s="22">
        <v>9</v>
      </c>
      <c r="F8" s="22">
        <v>85</v>
      </c>
      <c r="G8" s="22">
        <v>12</v>
      </c>
      <c r="H8" s="22">
        <v>18</v>
      </c>
      <c r="I8" s="22">
        <v>24</v>
      </c>
      <c r="J8" s="22">
        <v>11</v>
      </c>
      <c r="K8" s="22">
        <v>52</v>
      </c>
      <c r="L8" s="28">
        <f>SUM(B8:K8)</f>
        <v>276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7" t="s">
        <v>35</v>
      </c>
      <c r="B9" s="44">
        <f aca="true" t="shared" si="0" ref="B9:K9">B4-B6</f>
        <v>-1</v>
      </c>
      <c r="C9" s="44">
        <f t="shared" si="0"/>
        <v>-1</v>
      </c>
      <c r="D9" s="44">
        <f t="shared" si="0"/>
        <v>-5</v>
      </c>
      <c r="E9" s="44">
        <f t="shared" si="0"/>
        <v>-2</v>
      </c>
      <c r="F9" s="44">
        <f t="shared" si="0"/>
        <v>-14</v>
      </c>
      <c r="G9" s="44">
        <f t="shared" si="0"/>
        <v>-1</v>
      </c>
      <c r="H9" s="44">
        <f t="shared" si="0"/>
        <v>4</v>
      </c>
      <c r="I9" s="44">
        <f t="shared" si="0"/>
        <v>-9</v>
      </c>
      <c r="J9" s="44">
        <f t="shared" si="0"/>
        <v>0</v>
      </c>
      <c r="K9" s="44">
        <f t="shared" si="0"/>
        <v>-14</v>
      </c>
      <c r="L9" s="44">
        <f>L4-L6</f>
        <v>-43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8" t="s">
        <v>34</v>
      </c>
      <c r="B10" s="45">
        <f aca="true" t="shared" si="1" ref="B10:L10">B9*100%/B6</f>
        <v>-0.02</v>
      </c>
      <c r="C10" s="45">
        <f t="shared" si="1"/>
        <v>-0.018867924528301886</v>
      </c>
      <c r="D10" s="45">
        <f t="shared" si="1"/>
        <v>-0.04065040650406504</v>
      </c>
      <c r="E10" s="45">
        <f t="shared" si="1"/>
        <v>-0.0625</v>
      </c>
      <c r="F10" s="45">
        <f t="shared" si="1"/>
        <v>-0.04142011834319527</v>
      </c>
      <c r="G10" s="45">
        <f t="shared" si="1"/>
        <v>-0.017543859649122806</v>
      </c>
      <c r="H10" s="45">
        <f t="shared" si="1"/>
        <v>0.05</v>
      </c>
      <c r="I10" s="45">
        <f t="shared" si="1"/>
        <v>-0.08571428571428572</v>
      </c>
      <c r="J10" s="45">
        <f t="shared" si="1"/>
        <v>0</v>
      </c>
      <c r="K10" s="45">
        <f t="shared" si="1"/>
        <v>-0.056451612903225805</v>
      </c>
      <c r="L10" s="45">
        <f t="shared" si="1"/>
        <v>-0.037587412587412584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0" t="s">
        <v>2</v>
      </c>
      <c r="B12" s="17">
        <v>19</v>
      </c>
      <c r="C12" s="16">
        <v>28</v>
      </c>
      <c r="D12" s="16">
        <v>54</v>
      </c>
      <c r="E12" s="16">
        <v>21</v>
      </c>
      <c r="F12" s="16">
        <v>181</v>
      </c>
      <c r="G12" s="16">
        <v>30</v>
      </c>
      <c r="H12" s="22">
        <v>44</v>
      </c>
      <c r="I12" s="16">
        <v>47</v>
      </c>
      <c r="J12" s="16">
        <v>35</v>
      </c>
      <c r="K12" s="16">
        <v>130</v>
      </c>
      <c r="L12" s="28">
        <f>SUM(B12:K12)</f>
        <v>589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0" t="s">
        <v>3</v>
      </c>
      <c r="B13" s="50">
        <f>B4-B12</f>
        <v>30</v>
      </c>
      <c r="C13" s="50">
        <f aca="true" t="shared" si="2" ref="C13:K13">C4-C12</f>
        <v>24</v>
      </c>
      <c r="D13" s="50">
        <f t="shared" si="2"/>
        <v>64</v>
      </c>
      <c r="E13" s="50">
        <f t="shared" si="2"/>
        <v>9</v>
      </c>
      <c r="F13" s="50">
        <f t="shared" si="2"/>
        <v>143</v>
      </c>
      <c r="G13" s="50">
        <f t="shared" si="2"/>
        <v>26</v>
      </c>
      <c r="H13" s="50">
        <f t="shared" si="2"/>
        <v>40</v>
      </c>
      <c r="I13" s="50">
        <f t="shared" si="2"/>
        <v>49</v>
      </c>
      <c r="J13" s="50">
        <f t="shared" si="2"/>
        <v>23</v>
      </c>
      <c r="K13" s="50">
        <f t="shared" si="2"/>
        <v>104</v>
      </c>
      <c r="L13" s="50">
        <f>L4-L12</f>
        <v>512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0" t="s">
        <v>4</v>
      </c>
      <c r="B14" s="17">
        <v>7</v>
      </c>
      <c r="C14" s="16">
        <v>9</v>
      </c>
      <c r="D14" s="23">
        <v>31</v>
      </c>
      <c r="E14" s="16">
        <v>2</v>
      </c>
      <c r="F14" s="16">
        <v>74</v>
      </c>
      <c r="G14" s="46">
        <v>9</v>
      </c>
      <c r="H14" s="48">
        <v>10</v>
      </c>
      <c r="I14" s="17">
        <v>26</v>
      </c>
      <c r="J14" s="49">
        <v>10</v>
      </c>
      <c r="K14" s="16">
        <v>51</v>
      </c>
      <c r="L14" s="28">
        <f aca="true" t="shared" si="3" ref="L14:L28">SUM(B14:K14)</f>
        <v>229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0" t="s">
        <v>23</v>
      </c>
      <c r="B15" s="17">
        <v>15</v>
      </c>
      <c r="C15" s="16">
        <v>17</v>
      </c>
      <c r="D15" s="16">
        <v>33</v>
      </c>
      <c r="E15" s="16">
        <v>16</v>
      </c>
      <c r="F15" s="16">
        <v>93</v>
      </c>
      <c r="G15" s="16">
        <v>10</v>
      </c>
      <c r="H15" s="47">
        <v>31</v>
      </c>
      <c r="I15" s="16">
        <v>21</v>
      </c>
      <c r="J15" s="16">
        <v>22</v>
      </c>
      <c r="K15" s="16">
        <v>59</v>
      </c>
      <c r="L15" s="28">
        <f t="shared" si="3"/>
        <v>317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0" t="s">
        <v>24</v>
      </c>
      <c r="B16" s="20">
        <v>15</v>
      </c>
      <c r="C16" s="22">
        <v>15</v>
      </c>
      <c r="D16" s="22">
        <v>25</v>
      </c>
      <c r="E16" s="22">
        <v>11</v>
      </c>
      <c r="F16" s="22">
        <v>75</v>
      </c>
      <c r="G16" s="22">
        <v>14</v>
      </c>
      <c r="H16" s="16">
        <v>31</v>
      </c>
      <c r="I16" s="22">
        <v>21</v>
      </c>
      <c r="J16" s="16">
        <v>17</v>
      </c>
      <c r="K16" s="22">
        <v>56</v>
      </c>
      <c r="L16" s="28">
        <f t="shared" si="3"/>
        <v>280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0" t="s">
        <v>25</v>
      </c>
      <c r="B17" s="20">
        <v>0</v>
      </c>
      <c r="C17" s="22">
        <v>1</v>
      </c>
      <c r="D17" s="22">
        <v>0</v>
      </c>
      <c r="E17" s="22">
        <v>0</v>
      </c>
      <c r="F17" s="22">
        <v>3</v>
      </c>
      <c r="G17" s="22">
        <v>1</v>
      </c>
      <c r="H17" s="16">
        <v>0</v>
      </c>
      <c r="I17" s="22">
        <v>0</v>
      </c>
      <c r="J17" s="22">
        <v>1</v>
      </c>
      <c r="K17" s="16">
        <v>2</v>
      </c>
      <c r="L17" s="28">
        <f t="shared" si="3"/>
        <v>8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1" t="s">
        <v>26</v>
      </c>
      <c r="B18" s="17">
        <v>44</v>
      </c>
      <c r="C18" s="16">
        <v>47</v>
      </c>
      <c r="D18" s="16">
        <v>96</v>
      </c>
      <c r="E18" s="16">
        <v>25</v>
      </c>
      <c r="F18" s="16">
        <v>255</v>
      </c>
      <c r="G18" s="16">
        <v>43</v>
      </c>
      <c r="H18" s="22">
        <v>72</v>
      </c>
      <c r="I18" s="16">
        <v>78</v>
      </c>
      <c r="J18" s="22">
        <v>44</v>
      </c>
      <c r="K18" s="22">
        <v>186</v>
      </c>
      <c r="L18" s="28">
        <f t="shared" si="3"/>
        <v>890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1" t="s">
        <v>27</v>
      </c>
      <c r="B19" s="16">
        <v>21</v>
      </c>
      <c r="C19" s="16">
        <v>24</v>
      </c>
      <c r="D19" s="16">
        <v>29</v>
      </c>
      <c r="E19" s="16">
        <v>11</v>
      </c>
      <c r="F19" s="16">
        <v>81</v>
      </c>
      <c r="G19" s="16">
        <v>17</v>
      </c>
      <c r="H19" s="22">
        <v>25</v>
      </c>
      <c r="I19" s="16">
        <v>23</v>
      </c>
      <c r="J19" s="16">
        <v>17</v>
      </c>
      <c r="K19" s="16">
        <v>62</v>
      </c>
      <c r="L19" s="28">
        <f t="shared" si="3"/>
        <v>310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0" t="s">
        <v>28</v>
      </c>
      <c r="B20" s="16">
        <v>15</v>
      </c>
      <c r="C20" s="16">
        <v>15</v>
      </c>
      <c r="D20" s="16">
        <v>14</v>
      </c>
      <c r="E20" s="16">
        <v>6</v>
      </c>
      <c r="F20" s="16">
        <v>42</v>
      </c>
      <c r="G20" s="16">
        <v>12</v>
      </c>
      <c r="H20" s="16">
        <v>14</v>
      </c>
      <c r="I20" s="16">
        <v>9</v>
      </c>
      <c r="J20" s="16">
        <v>9</v>
      </c>
      <c r="K20" s="16">
        <v>34</v>
      </c>
      <c r="L20" s="28">
        <f t="shared" si="3"/>
        <v>170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0" t="s">
        <v>29</v>
      </c>
      <c r="B21" s="16">
        <v>15</v>
      </c>
      <c r="C21" s="16">
        <v>18</v>
      </c>
      <c r="D21" s="16">
        <v>33</v>
      </c>
      <c r="E21" s="16">
        <v>13</v>
      </c>
      <c r="F21" s="16">
        <v>114</v>
      </c>
      <c r="G21" s="16">
        <v>23</v>
      </c>
      <c r="H21" s="16">
        <v>33</v>
      </c>
      <c r="I21" s="16">
        <v>38</v>
      </c>
      <c r="J21" s="16">
        <v>22</v>
      </c>
      <c r="K21" s="16">
        <v>85</v>
      </c>
      <c r="L21" s="28">
        <f t="shared" si="3"/>
        <v>394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0" t="s">
        <v>30</v>
      </c>
      <c r="B22" s="16">
        <v>17</v>
      </c>
      <c r="C22" s="16">
        <v>16</v>
      </c>
      <c r="D22" s="16">
        <v>46</v>
      </c>
      <c r="E22" s="16">
        <v>8</v>
      </c>
      <c r="F22" s="16">
        <v>102</v>
      </c>
      <c r="G22" s="16">
        <v>19</v>
      </c>
      <c r="H22" s="16">
        <v>31</v>
      </c>
      <c r="I22" s="16">
        <v>39</v>
      </c>
      <c r="J22" s="16">
        <v>13</v>
      </c>
      <c r="K22" s="16">
        <v>79</v>
      </c>
      <c r="L22" s="28">
        <f t="shared" si="3"/>
        <v>370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1" t="s">
        <v>33</v>
      </c>
      <c r="B23" s="16">
        <v>9</v>
      </c>
      <c r="C23" s="16">
        <v>13</v>
      </c>
      <c r="D23" s="16">
        <v>20</v>
      </c>
      <c r="E23" s="15">
        <v>4</v>
      </c>
      <c r="F23" s="16">
        <v>69</v>
      </c>
      <c r="G23" s="15">
        <v>8</v>
      </c>
      <c r="H23" s="16">
        <v>15</v>
      </c>
      <c r="I23" s="15">
        <v>10</v>
      </c>
      <c r="J23" s="16">
        <v>9</v>
      </c>
      <c r="K23" s="16">
        <v>36</v>
      </c>
      <c r="L23" s="28">
        <f t="shared" si="3"/>
        <v>193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1" t="s">
        <v>32</v>
      </c>
      <c r="B24" s="15">
        <v>0</v>
      </c>
      <c r="C24" s="16">
        <v>0</v>
      </c>
      <c r="D24" s="16">
        <v>0</v>
      </c>
      <c r="E24" s="15">
        <v>0</v>
      </c>
      <c r="F24" s="16">
        <v>3</v>
      </c>
      <c r="G24" s="15">
        <v>0</v>
      </c>
      <c r="H24" s="16">
        <v>0</v>
      </c>
      <c r="I24" s="15">
        <v>2</v>
      </c>
      <c r="J24" s="16">
        <v>0</v>
      </c>
      <c r="K24" s="15">
        <v>2</v>
      </c>
      <c r="L24" s="28">
        <f t="shared" si="3"/>
        <v>7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0" t="s">
        <v>31</v>
      </c>
      <c r="B25" s="15">
        <v>3</v>
      </c>
      <c r="C25" s="15">
        <v>1</v>
      </c>
      <c r="D25" s="16">
        <v>2</v>
      </c>
      <c r="E25" s="15">
        <v>1</v>
      </c>
      <c r="F25" s="16">
        <v>22</v>
      </c>
      <c r="G25" s="15">
        <v>4</v>
      </c>
      <c r="H25" s="16">
        <v>1</v>
      </c>
      <c r="I25" s="15">
        <v>7</v>
      </c>
      <c r="J25" s="16">
        <v>2</v>
      </c>
      <c r="K25" s="15">
        <v>11</v>
      </c>
      <c r="L25" s="28">
        <f t="shared" si="3"/>
        <v>54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2" t="s">
        <v>21</v>
      </c>
      <c r="B26" s="20">
        <v>15</v>
      </c>
      <c r="C26" s="16">
        <v>12</v>
      </c>
      <c r="D26" s="16">
        <v>31</v>
      </c>
      <c r="E26" s="16">
        <v>7</v>
      </c>
      <c r="F26" s="16">
        <v>71</v>
      </c>
      <c r="G26" s="16">
        <v>11</v>
      </c>
      <c r="H26" s="16">
        <v>22</v>
      </c>
      <c r="I26" s="16">
        <v>15</v>
      </c>
      <c r="J26" s="16">
        <v>11</v>
      </c>
      <c r="K26" s="16">
        <v>38</v>
      </c>
      <c r="L26" s="28">
        <f>SUM(B26:K26)</f>
        <v>233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0" t="s">
        <v>5</v>
      </c>
      <c r="B27" s="17">
        <v>4</v>
      </c>
      <c r="C27" s="16">
        <v>3</v>
      </c>
      <c r="D27" s="16">
        <v>13</v>
      </c>
      <c r="E27" s="16">
        <v>2</v>
      </c>
      <c r="F27" s="16">
        <v>13</v>
      </c>
      <c r="G27" s="16">
        <v>4</v>
      </c>
      <c r="H27" s="16">
        <v>3</v>
      </c>
      <c r="I27" s="16">
        <v>5</v>
      </c>
      <c r="J27" s="16">
        <v>4</v>
      </c>
      <c r="K27" s="16">
        <v>17</v>
      </c>
      <c r="L27" s="28">
        <f t="shared" si="3"/>
        <v>68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0" t="s">
        <v>6</v>
      </c>
      <c r="B28" s="17">
        <v>11</v>
      </c>
      <c r="C28" s="16">
        <v>9</v>
      </c>
      <c r="D28" s="16">
        <v>18</v>
      </c>
      <c r="E28" s="16">
        <v>5</v>
      </c>
      <c r="F28" s="16">
        <v>58</v>
      </c>
      <c r="G28" s="16">
        <v>7</v>
      </c>
      <c r="H28" s="16">
        <v>19</v>
      </c>
      <c r="I28" s="16">
        <v>10</v>
      </c>
      <c r="J28" s="16">
        <v>7</v>
      </c>
      <c r="K28" s="16">
        <v>21</v>
      </c>
      <c r="L28" s="28">
        <f t="shared" si="3"/>
        <v>165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Renata</cp:lastModifiedBy>
  <cp:lastPrinted>2017-09-19T06:53:22Z</cp:lastPrinted>
  <dcterms:created xsi:type="dcterms:W3CDTF">2000-07-27T11:36:55Z</dcterms:created>
  <dcterms:modified xsi:type="dcterms:W3CDTF">2017-09-19T07:07:33Z</dcterms:modified>
  <cp:category/>
  <cp:version/>
  <cp:contentType/>
  <cp:contentStatus/>
</cp:coreProperties>
</file>