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54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<sst xmlns="http://schemas.openxmlformats.org/spreadsheetml/2006/main" count="34" uniqueCount="34">
  <si>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</si>
  <si>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</si>
  <si>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</si>
  <si>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</si>
  <si>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</si>
  <si>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</si>
  <si>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</si>
  <si>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</si>
  <si>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</si>
  <si>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</si>
  <si>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</si>
  <si>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</si>
  <si>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</si>
  <si>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</si>
  <si>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</si>
  <si>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</si>
  <si>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</si>
  <si>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</si>
  <si>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    -  osoby do 25 roku życia</t>
  </si>
  <si>
    <t xml:space="preserve">     -  długotrwale bezrobotni</t>
  </si>
  <si>
    <t xml:space="preserve">     -  niepełnosprawni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</si>
  <si>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</si>
  <si>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</si>
  <si>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</si>
  <si>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</si>
  <si>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Przyrost (ubytek) bezrobotnych              w stosunku do poprzedniego m-ca</t>
  </si>
  <si>
    <t>% przyrostu (ubytku) bezrobotnych        w stosunku do poprzedniego m-ca</t>
  </si>
  <si>
    <t>N. Miasto</t>
  </si>
  <si>
    <t xml:space="preserve">      - powyżej 50 roku życia</t>
  </si>
  <si>
    <t xml:space="preserve">      - bez kwalifikacji zawodowych</t>
  </si>
  <si>
    <t xml:space="preserve">      - bez doświadczenia zawodowego</t>
  </si>
  <si>
    <t xml:space="preserve">     -  bez wykształcenia średniego</t>
  </si>
  <si>
    <t xml:space="preserve">     - cudzoziemcy</t>
  </si>
  <si>
    <t xml:space="preserve">   INFORMACJA O STANIE BEZROBOCIA NA RYNKU PRACY W PUP GRÓJEC ZA M-C GRUDZIEŃ 2014r.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</si>
</sst>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2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u val="single"/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2"/>
  <sheetViews>
    <sheetView tabSelected="1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24" t="s">
        <v>33</v>
      </c>
      <c r="B1" s="25"/>
      <c r="C1" s="25"/>
      <c r="D1" s="25"/>
      <c r="E1" s="25"/>
      <c r="F1" s="25"/>
      <c r="G1" s="25"/>
      <c r="H1" s="25"/>
      <c r="I1" s="26"/>
      <c r="J1" s="27"/>
      <c r="K1" s="27"/>
      <c r="L1" s="27"/>
    </row>
    <row r="2" spans="1:12" s="12" customFormat="1" ht="20.25" hidden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4" ht="21.75" customHeight="1">
      <c r="A3" s="14"/>
      <c r="B3" s="37" t="s">
        <v>7</v>
      </c>
      <c r="C3" s="38" t="s">
        <v>8</v>
      </c>
      <c r="D3" s="29" t="s">
        <v>9</v>
      </c>
      <c r="E3" s="38" t="s">
        <v>10</v>
      </c>
      <c r="F3" s="29" t="s">
        <v>11</v>
      </c>
      <c r="G3" s="38" t="s">
        <v>12</v>
      </c>
      <c r="H3" s="29" t="s">
        <v>13</v>
      </c>
      <c r="I3" s="38" t="s">
        <v>27</v>
      </c>
      <c r="J3" s="29" t="s">
        <v>14</v>
      </c>
      <c r="K3" s="38" t="s">
        <v>15</v>
      </c>
      <c r="L3" s="29" t="s">
        <v>16</v>
      </c>
      <c r="M3" s="11"/>
      <c r="N3" s="11"/>
    </row>
    <row r="4" spans="1:14" ht="21.75" customHeight="1">
      <c r="A4" s="35" t="s">
        <v>0</v>
      </c>
      <c r="B4" s="47">
        <v>124</v>
      </c>
      <c r="C4" s="48">
        <v>155</v>
      </c>
      <c r="D4" s="49">
        <v>270</v>
      </c>
      <c r="E4" s="48">
        <v>63</v>
      </c>
      <c r="F4" s="49">
        <v>761</v>
      </c>
      <c r="G4" s="48">
        <v>180</v>
      </c>
      <c r="H4" s="49">
        <v>232</v>
      </c>
      <c r="I4" s="48">
        <v>251</v>
      </c>
      <c r="J4" s="49">
        <v>138</v>
      </c>
      <c r="K4" s="48">
        <v>525</v>
      </c>
      <c r="L4" s="50">
        <f>SUM(B4:K4)</f>
        <v>2699</v>
      </c>
      <c r="M4" s="40"/>
      <c r="N4" s="41"/>
    </row>
    <row r="5" spans="1:14" ht="18" customHeight="1">
      <c r="A5" s="30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42"/>
      <c r="M5" s="40"/>
      <c r="N5" s="41"/>
    </row>
    <row r="6" spans="1:14" ht="21.75" customHeight="1">
      <c r="A6" s="30" t="s">
        <v>21</v>
      </c>
      <c r="B6" s="17">
        <v>128</v>
      </c>
      <c r="C6" s="16">
        <v>135</v>
      </c>
      <c r="D6" s="16">
        <v>268</v>
      </c>
      <c r="E6" s="16">
        <v>56</v>
      </c>
      <c r="F6" s="16">
        <v>763</v>
      </c>
      <c r="G6" s="16">
        <v>177</v>
      </c>
      <c r="H6" s="16">
        <v>217</v>
      </c>
      <c r="I6" s="16">
        <v>244</v>
      </c>
      <c r="J6" s="16">
        <v>137</v>
      </c>
      <c r="K6" s="16">
        <v>525</v>
      </c>
      <c r="L6" s="39">
        <f>SUM(B6:K6)</f>
        <v>2650</v>
      </c>
      <c r="M6" s="42"/>
      <c r="N6" s="41"/>
    </row>
    <row r="7" spans="1:219" s="4" customFormat="1" ht="21.75" customHeight="1" thickBot="1">
      <c r="A7" s="30" t="s">
        <v>22</v>
      </c>
      <c r="B7" s="20">
        <v>26</v>
      </c>
      <c r="C7" s="16">
        <v>45</v>
      </c>
      <c r="D7" s="16">
        <v>40</v>
      </c>
      <c r="E7" s="16">
        <v>23</v>
      </c>
      <c r="F7" s="16">
        <v>140</v>
      </c>
      <c r="G7" s="16">
        <v>35</v>
      </c>
      <c r="H7" s="16">
        <v>56</v>
      </c>
      <c r="I7" s="16">
        <v>41</v>
      </c>
      <c r="J7" s="16">
        <v>25</v>
      </c>
      <c r="K7" s="16">
        <v>103</v>
      </c>
      <c r="L7" s="39">
        <f>SUM(B7:K7)</f>
        <v>534</v>
      </c>
      <c r="M7" s="42"/>
      <c r="N7" s="4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9.5" customHeight="1" thickBot="1">
      <c r="A8" s="30" t="s">
        <v>23</v>
      </c>
      <c r="B8" s="21">
        <v>30</v>
      </c>
      <c r="C8" s="20">
        <v>25</v>
      </c>
      <c r="D8" s="22">
        <v>38</v>
      </c>
      <c r="E8" s="22">
        <v>16</v>
      </c>
      <c r="F8" s="22">
        <v>145</v>
      </c>
      <c r="G8" s="22">
        <v>32</v>
      </c>
      <c r="H8" s="22">
        <v>41</v>
      </c>
      <c r="I8" s="22">
        <v>34</v>
      </c>
      <c r="J8" s="22">
        <v>24</v>
      </c>
      <c r="K8" s="22">
        <v>103</v>
      </c>
      <c r="L8" s="44">
        <f>SUM(B8:K8)</f>
        <v>488</v>
      </c>
      <c r="M8" s="42"/>
      <c r="N8" s="4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4.75" customHeight="1">
      <c r="A9" s="31" t="s">
        <v>25</v>
      </c>
      <c r="B9" s="17">
        <f>B4-B6</f>
        <v>-4</v>
      </c>
      <c r="C9" s="17">
        <f aca="true" t="shared" si="0" ref="C9:K9">C4-C6</f>
        <v>20</v>
      </c>
      <c r="D9" s="17">
        <f t="shared" si="0"/>
        <v>2</v>
      </c>
      <c r="E9" s="17">
        <f t="shared" si="0"/>
        <v>7</v>
      </c>
      <c r="F9" s="17">
        <f t="shared" si="0"/>
        <v>-2</v>
      </c>
      <c r="G9" s="17">
        <f t="shared" si="0"/>
        <v>3</v>
      </c>
      <c r="H9" s="17">
        <f t="shared" si="0"/>
        <v>15</v>
      </c>
      <c r="I9" s="17">
        <f t="shared" si="0"/>
        <v>7</v>
      </c>
      <c r="J9" s="17">
        <f t="shared" si="0"/>
        <v>1</v>
      </c>
      <c r="K9" s="17">
        <f t="shared" si="0"/>
        <v>0</v>
      </c>
      <c r="L9" s="17">
        <f>L4-L6</f>
        <v>49</v>
      </c>
      <c r="M9" s="42"/>
      <c r="N9" s="4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4.75" customHeight="1">
      <c r="A10" s="32" t="s">
        <v>26</v>
      </c>
      <c r="B10" s="51">
        <f>B9*100/B6</f>
        <v>-3.125</v>
      </c>
      <c r="C10" s="51">
        <f aca="true" t="shared" si="1" ref="C10:L10">C9*100/C6</f>
        <v>14.814814814814815</v>
      </c>
      <c r="D10" s="51">
        <f t="shared" si="1"/>
        <v>0.746268656716418</v>
      </c>
      <c r="E10" s="51">
        <f t="shared" si="1"/>
        <v>12.5</v>
      </c>
      <c r="F10" s="51">
        <f t="shared" si="1"/>
        <v>-0.2621231979030144</v>
      </c>
      <c r="G10" s="51">
        <f t="shared" si="1"/>
        <v>1.694915254237288</v>
      </c>
      <c r="H10" s="51">
        <f t="shared" si="1"/>
        <v>6.912442396313364</v>
      </c>
      <c r="I10" s="51">
        <f t="shared" si="1"/>
        <v>2.8688524590163933</v>
      </c>
      <c r="J10" s="51">
        <f t="shared" si="1"/>
        <v>0.7299270072992701</v>
      </c>
      <c r="K10" s="51">
        <f t="shared" si="1"/>
        <v>0</v>
      </c>
      <c r="L10" s="51">
        <f t="shared" si="1"/>
        <v>1.849056603773585</v>
      </c>
      <c r="M10" s="42"/>
      <c r="N10" s="4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.75" customHeight="1">
      <c r="A11" s="33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42"/>
      <c r="M11" s="42"/>
      <c r="N11" s="4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34" t="s">
        <v>2</v>
      </c>
      <c r="B12" s="17">
        <v>66</v>
      </c>
      <c r="C12" s="16">
        <v>70</v>
      </c>
      <c r="D12" s="16">
        <v>119</v>
      </c>
      <c r="E12" s="16">
        <v>34</v>
      </c>
      <c r="F12" s="16">
        <v>399</v>
      </c>
      <c r="G12" s="16">
        <v>102</v>
      </c>
      <c r="H12" s="16">
        <v>110</v>
      </c>
      <c r="I12" s="16">
        <v>95</v>
      </c>
      <c r="J12" s="16">
        <v>71</v>
      </c>
      <c r="K12" s="16">
        <v>270</v>
      </c>
      <c r="L12" s="39">
        <f aca="true" t="shared" si="2" ref="L12:L25">SUM(B12:K12)</f>
        <v>1336</v>
      </c>
      <c r="M12" s="42"/>
      <c r="N12" s="4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34" t="s">
        <v>3</v>
      </c>
      <c r="B13" s="17">
        <v>58</v>
      </c>
      <c r="C13" s="16">
        <v>85</v>
      </c>
      <c r="D13" s="16">
        <v>151</v>
      </c>
      <c r="E13" s="16">
        <v>29</v>
      </c>
      <c r="F13" s="16">
        <v>362</v>
      </c>
      <c r="G13" s="16">
        <v>78</v>
      </c>
      <c r="H13" s="16">
        <v>122</v>
      </c>
      <c r="I13" s="16">
        <v>156</v>
      </c>
      <c r="J13" s="16">
        <v>67</v>
      </c>
      <c r="K13" s="16">
        <v>255</v>
      </c>
      <c r="L13" s="39">
        <f t="shared" si="2"/>
        <v>1363</v>
      </c>
      <c r="M13" s="42"/>
      <c r="N13" s="4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21.75" customHeight="1" thickBot="1">
      <c r="A14" s="34" t="s">
        <v>4</v>
      </c>
      <c r="B14" s="17">
        <v>14</v>
      </c>
      <c r="C14" s="16">
        <v>12</v>
      </c>
      <c r="D14" s="23">
        <v>37</v>
      </c>
      <c r="E14" s="16">
        <v>6</v>
      </c>
      <c r="F14" s="16">
        <v>132</v>
      </c>
      <c r="G14" s="16">
        <v>29</v>
      </c>
      <c r="H14" s="16">
        <v>26</v>
      </c>
      <c r="I14" s="16">
        <v>31</v>
      </c>
      <c r="J14" s="16">
        <v>16</v>
      </c>
      <c r="K14" s="16">
        <v>86</v>
      </c>
      <c r="L14" s="39">
        <f t="shared" si="2"/>
        <v>389</v>
      </c>
      <c r="M14" s="45"/>
      <c r="N14" s="46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21.75" customHeight="1">
      <c r="A15" s="34" t="s">
        <v>20</v>
      </c>
      <c r="B15" s="17">
        <v>1</v>
      </c>
      <c r="C15" s="16">
        <v>2</v>
      </c>
      <c r="D15" s="16">
        <v>6</v>
      </c>
      <c r="E15" s="16">
        <v>2</v>
      </c>
      <c r="F15" s="16">
        <v>43</v>
      </c>
      <c r="G15" s="16">
        <v>2</v>
      </c>
      <c r="H15" s="16">
        <v>0</v>
      </c>
      <c r="I15" s="16">
        <v>5</v>
      </c>
      <c r="J15" s="16">
        <v>3</v>
      </c>
      <c r="K15" s="16">
        <v>14</v>
      </c>
      <c r="L15" s="39">
        <f t="shared" si="2"/>
        <v>78</v>
      </c>
      <c r="M15" s="42"/>
      <c r="N15" s="4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2" customFormat="1" ht="21.75" customHeight="1">
      <c r="A16" s="34" t="s">
        <v>18</v>
      </c>
      <c r="B16" s="20">
        <v>41</v>
      </c>
      <c r="C16" s="22">
        <v>55</v>
      </c>
      <c r="D16" s="22">
        <v>56</v>
      </c>
      <c r="E16" s="22">
        <v>22</v>
      </c>
      <c r="F16" s="22">
        <v>108</v>
      </c>
      <c r="G16" s="22">
        <v>46</v>
      </c>
      <c r="H16" s="22">
        <v>58</v>
      </c>
      <c r="I16" s="22">
        <v>46</v>
      </c>
      <c r="J16" s="22">
        <v>45</v>
      </c>
      <c r="K16" s="22">
        <v>114</v>
      </c>
      <c r="L16" s="44">
        <f t="shared" si="2"/>
        <v>591</v>
      </c>
      <c r="M16" s="42"/>
      <c r="N16" s="4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21.75" customHeight="1">
      <c r="A17" s="34" t="s">
        <v>19</v>
      </c>
      <c r="B17" s="17">
        <v>60</v>
      </c>
      <c r="C17" s="16">
        <v>80</v>
      </c>
      <c r="D17" s="16">
        <v>124</v>
      </c>
      <c r="E17" s="16">
        <v>28</v>
      </c>
      <c r="F17" s="16">
        <v>336</v>
      </c>
      <c r="G17" s="16">
        <v>90</v>
      </c>
      <c r="H17" s="16">
        <v>119</v>
      </c>
      <c r="I17" s="16">
        <v>133</v>
      </c>
      <c r="J17" s="16">
        <v>75</v>
      </c>
      <c r="K17" s="16">
        <v>244</v>
      </c>
      <c r="L17" s="39">
        <f t="shared" si="2"/>
        <v>1289</v>
      </c>
      <c r="M17" s="42"/>
      <c r="N17" s="4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1.75" customHeight="1">
      <c r="A18" s="34" t="s">
        <v>28</v>
      </c>
      <c r="B18" s="17">
        <v>26</v>
      </c>
      <c r="C18" s="16">
        <v>33</v>
      </c>
      <c r="D18" s="16">
        <v>67</v>
      </c>
      <c r="E18" s="16">
        <v>10</v>
      </c>
      <c r="F18" s="16">
        <v>240</v>
      </c>
      <c r="G18" s="16">
        <v>36</v>
      </c>
      <c r="H18" s="16">
        <v>66</v>
      </c>
      <c r="I18" s="16">
        <v>76</v>
      </c>
      <c r="J18" s="16">
        <v>33</v>
      </c>
      <c r="K18" s="16">
        <v>156</v>
      </c>
      <c r="L18" s="39">
        <f t="shared" si="2"/>
        <v>743</v>
      </c>
      <c r="M18" s="42"/>
      <c r="N18" s="4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21.75" customHeight="1">
      <c r="A19" s="34" t="s">
        <v>29</v>
      </c>
      <c r="B19" s="17">
        <v>45</v>
      </c>
      <c r="C19" s="16">
        <v>63</v>
      </c>
      <c r="D19" s="16">
        <v>86</v>
      </c>
      <c r="E19" s="16">
        <v>30</v>
      </c>
      <c r="F19" s="16">
        <v>232</v>
      </c>
      <c r="G19" s="16">
        <v>65</v>
      </c>
      <c r="H19" s="16">
        <v>87</v>
      </c>
      <c r="I19" s="16">
        <v>87</v>
      </c>
      <c r="J19" s="16">
        <v>49</v>
      </c>
      <c r="K19" s="16">
        <v>153</v>
      </c>
      <c r="L19" s="39">
        <f t="shared" si="2"/>
        <v>897</v>
      </c>
      <c r="M19" s="42"/>
      <c r="N19" s="4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21.75" customHeight="1">
      <c r="A20" s="34" t="s">
        <v>30</v>
      </c>
      <c r="B20" s="17">
        <v>51</v>
      </c>
      <c r="C20" s="16">
        <v>74</v>
      </c>
      <c r="D20" s="16">
        <v>93</v>
      </c>
      <c r="E20" s="16">
        <v>32</v>
      </c>
      <c r="F20" s="16">
        <v>203</v>
      </c>
      <c r="G20" s="16">
        <v>67</v>
      </c>
      <c r="H20" s="16">
        <v>88</v>
      </c>
      <c r="I20" s="16">
        <v>85</v>
      </c>
      <c r="J20" s="16">
        <v>52</v>
      </c>
      <c r="K20" s="16">
        <v>160</v>
      </c>
      <c r="L20" s="39">
        <f t="shared" si="2"/>
        <v>905</v>
      </c>
      <c r="M20" s="42"/>
      <c r="N20" s="4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21" customHeight="1">
      <c r="A21" s="34" t="s">
        <v>31</v>
      </c>
      <c r="B21" s="17">
        <v>66</v>
      </c>
      <c r="C21" s="16">
        <v>85</v>
      </c>
      <c r="D21" s="16">
        <v>165</v>
      </c>
      <c r="E21" s="16">
        <v>38</v>
      </c>
      <c r="F21" s="16">
        <v>393</v>
      </c>
      <c r="G21" s="16">
        <v>101</v>
      </c>
      <c r="H21" s="16">
        <v>140</v>
      </c>
      <c r="I21" s="16">
        <v>137</v>
      </c>
      <c r="J21" s="16">
        <v>88</v>
      </c>
      <c r="K21" s="16">
        <v>271</v>
      </c>
      <c r="L21" s="39">
        <f t="shared" si="2"/>
        <v>1484</v>
      </c>
      <c r="M21" s="42"/>
      <c r="N21" s="4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21" customHeight="1">
      <c r="A22" s="34" t="s">
        <v>32</v>
      </c>
      <c r="B22" s="17">
        <v>0</v>
      </c>
      <c r="C22" s="15">
        <v>0</v>
      </c>
      <c r="D22" s="16">
        <v>1</v>
      </c>
      <c r="E22" s="15">
        <v>0</v>
      </c>
      <c r="F22" s="16">
        <v>3</v>
      </c>
      <c r="G22" s="15">
        <v>2</v>
      </c>
      <c r="H22" s="16">
        <v>1</v>
      </c>
      <c r="I22" s="15">
        <v>0</v>
      </c>
      <c r="J22" s="16">
        <v>0</v>
      </c>
      <c r="K22" s="15">
        <v>0</v>
      </c>
      <c r="L22" s="39">
        <f t="shared" si="2"/>
        <v>7</v>
      </c>
      <c r="M22" s="42"/>
      <c r="N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30" customHeight="1">
      <c r="A23" s="36" t="s">
        <v>24</v>
      </c>
      <c r="B23" s="20">
        <v>26</v>
      </c>
      <c r="C23" s="16">
        <v>45</v>
      </c>
      <c r="D23" s="16">
        <v>40</v>
      </c>
      <c r="E23" s="16">
        <v>23</v>
      </c>
      <c r="F23" s="16">
        <v>140</v>
      </c>
      <c r="G23" s="16">
        <v>35</v>
      </c>
      <c r="H23" s="16">
        <v>56</v>
      </c>
      <c r="I23" s="16">
        <v>41</v>
      </c>
      <c r="J23" s="16">
        <v>25</v>
      </c>
      <c r="K23" s="16">
        <v>103</v>
      </c>
      <c r="L23" s="39">
        <f t="shared" si="2"/>
        <v>534</v>
      </c>
      <c r="M23" s="42"/>
      <c r="N23" s="4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1" customFormat="1" ht="21.75" customHeight="1">
      <c r="A24" s="34" t="s">
        <v>5</v>
      </c>
      <c r="B24" s="17">
        <v>3</v>
      </c>
      <c r="C24" s="16">
        <v>7</v>
      </c>
      <c r="D24" s="16">
        <v>4</v>
      </c>
      <c r="E24" s="16">
        <v>3</v>
      </c>
      <c r="F24" s="16">
        <v>21</v>
      </c>
      <c r="G24" s="16">
        <v>2</v>
      </c>
      <c r="H24" s="16">
        <v>10</v>
      </c>
      <c r="I24" s="16">
        <v>6</v>
      </c>
      <c r="J24" s="16">
        <v>9</v>
      </c>
      <c r="K24" s="16">
        <v>11</v>
      </c>
      <c r="L24" s="39">
        <f t="shared" si="2"/>
        <v>76</v>
      </c>
      <c r="M24" s="42"/>
      <c r="N24" s="43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1" customFormat="1" ht="21.75" customHeight="1" thickBot="1">
      <c r="A25" s="34" t="s">
        <v>6</v>
      </c>
      <c r="B25" s="17">
        <v>23</v>
      </c>
      <c r="C25" s="16">
        <v>38</v>
      </c>
      <c r="D25" s="16">
        <v>36</v>
      </c>
      <c r="E25" s="16">
        <v>20</v>
      </c>
      <c r="F25" s="16">
        <v>119</v>
      </c>
      <c r="G25" s="16">
        <v>33</v>
      </c>
      <c r="H25" s="16">
        <v>46</v>
      </c>
      <c r="I25" s="16">
        <v>35</v>
      </c>
      <c r="J25" s="16">
        <v>16</v>
      </c>
      <c r="K25" s="16">
        <v>92</v>
      </c>
      <c r="L25" s="39">
        <f t="shared" si="2"/>
        <v>458</v>
      </c>
      <c r="M25" s="42"/>
      <c r="N25" s="43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5" customFormat="1" ht="21" customHeight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28:219" s="1" customFormat="1" ht="21.75" customHeight="1"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2" customFormat="1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7" customFormat="1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6:29" ht="12.75"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6:29" ht="12.75"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6:29" ht="12.75"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</sheetData>
  <sheetProtection/>
  <printOptions horizontalCentered="1"/>
  <pageMargins left="0" right="0" top="0.7874015748031497" bottom="0.3937007874015748" header="0.5118110236220472" footer="0.5118110236220472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Dorota Żegnałek</cp:lastModifiedBy>
  <cp:lastPrinted>2012-03-12T11:01:59Z</cp:lastPrinted>
  <dcterms:created xsi:type="dcterms:W3CDTF">2000-07-27T11:36:55Z</dcterms:created>
  <dcterms:modified xsi:type="dcterms:W3CDTF">2017-09-08T07:08:51Z</dcterms:modified>
  <cp:category/>
  <cp:version/>
  <cp:contentType/>
  <cp:contentStatus/>
</cp:coreProperties>
</file>